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_xlnm.Print_Area" localSheetId="2">'CASH FLOW'!$A:$IV</definedName>
  </definedNames>
  <calcPr fullCalcOnLoad="1"/>
</workbook>
</file>

<file path=xl/sharedStrings.xml><?xml version="1.0" encoding="utf-8"?>
<sst xmlns="http://schemas.openxmlformats.org/spreadsheetml/2006/main" count="227" uniqueCount="152">
  <si>
    <t>DELLOYD VENTURES BERHAD</t>
  </si>
  <si>
    <t>CASH FLOWS FROM OPERATING ACTIVITIES</t>
  </si>
  <si>
    <t>Cash paid to suppliers and employees</t>
  </si>
  <si>
    <t xml:space="preserve"> </t>
  </si>
  <si>
    <t>Cash generated from operations</t>
  </si>
  <si>
    <t>Tax paid</t>
  </si>
  <si>
    <t>CASH FLOWS FROM INVESTING ACTIVITIES</t>
  </si>
  <si>
    <t>Purchase of property, plant and equipment</t>
  </si>
  <si>
    <t>Interest income</t>
  </si>
  <si>
    <t>Net cash inflow / (outflow) from investing activities</t>
  </si>
  <si>
    <t>CASH FLOWS FROM FINANCING ACTIVITIES</t>
  </si>
  <si>
    <t>Net cash outflow from financing activities</t>
  </si>
  <si>
    <t>Net change in cash and cash equivalents</t>
  </si>
  <si>
    <t>Taxation</t>
  </si>
  <si>
    <t>AS AT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</si>
  <si>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</si>
  <si>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</si>
  <si>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</si>
  <si>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</si>
  <si>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</si>
  <si>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</si>
  <si>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Current Liabilities</t>
  </si>
  <si>
    <t>Trade Creditors</t>
  </si>
  <si>
    <t>Other creditors and accruals</t>
  </si>
  <si>
    <t>-</t>
  </si>
  <si>
    <t>NET CURRENT ASSETS</t>
  </si>
  <si>
    <t xml:space="preserve">       120</t>
  </si>
  <si>
    <t xml:space="preserve">    27,338</t>
  </si>
  <si>
    <t xml:space="preserve">    41,945</t>
  </si>
  <si>
    <t xml:space="preserve">    1,978</t>
  </si>
  <si>
    <t xml:space="preserve">      1,575</t>
  </si>
  <si>
    <t xml:space="preserve">    54,187</t>
  </si>
  <si>
    <t xml:space="preserve">  125,045</t>
  </si>
  <si>
    <t xml:space="preserve">    16,045</t>
  </si>
  <si>
    <t xml:space="preserve">   23,259</t>
  </si>
  <si>
    <t xml:space="preserve">      9,928</t>
  </si>
  <si>
    <t xml:space="preserve">   10,293</t>
  </si>
  <si>
    <t>FINANCED BY</t>
  </si>
  <si>
    <t>Share Capital</t>
  </si>
  <si>
    <t>Reserves</t>
  </si>
  <si>
    <t>Minority Interests</t>
  </si>
  <si>
    <t>Deferred Taxation</t>
  </si>
  <si>
    <t xml:space="preserve">                 5,907</t>
  </si>
  <si>
    <t xml:space="preserve">              24,876</t>
  </si>
  <si>
    <t xml:space="preserve">                1,427</t>
  </si>
  <si>
    <t>CONDENSED CONSOLIDATED STATEMENT OF CHANGES IN EQUITY</t>
  </si>
  <si>
    <t xml:space="preserve">Share </t>
  </si>
  <si>
    <t>Capital</t>
  </si>
  <si>
    <t>Share</t>
  </si>
  <si>
    <t>Premium</t>
  </si>
  <si>
    <t>Retained</t>
  </si>
  <si>
    <t>Profits</t>
  </si>
  <si>
    <t>Total</t>
  </si>
  <si>
    <t>Cash receipts from customers</t>
  </si>
  <si>
    <t xml:space="preserve">        67,267</t>
  </si>
  <si>
    <t>CONDENSED CONSOLIDATED BALANCE SHEETS</t>
  </si>
  <si>
    <t>RM'000</t>
  </si>
  <si>
    <t>Reserve</t>
  </si>
  <si>
    <t>(15,445)</t>
  </si>
  <si>
    <t>(1,945)</t>
  </si>
  <si>
    <t>Goodwill on acquisition of subsidiary</t>
  </si>
  <si>
    <t>Rental income</t>
  </si>
  <si>
    <t>Term loan interest paid</t>
  </si>
  <si>
    <t>Proceeds from disposal of property, plant and equipment</t>
  </si>
  <si>
    <t>Net payment of term loans and bills payable</t>
  </si>
  <si>
    <t xml:space="preserve">Net payment of hire purchase creditors </t>
  </si>
  <si>
    <t>UNAUDITED</t>
  </si>
  <si>
    <t>AUDITED</t>
  </si>
  <si>
    <t>31/12/2001</t>
  </si>
  <si>
    <t>CONDENSED CONSOLIDATED CASH FLOW STATEMENT</t>
  </si>
  <si>
    <t>Dividends paid</t>
  </si>
  <si>
    <t>Proceeds from issue of shares</t>
  </si>
  <si>
    <t>Cash and cash equivalents as at 1 January 2002</t>
  </si>
  <si>
    <t>Balance as at 1 January 2002</t>
  </si>
  <si>
    <t>Exercise of share options</t>
  </si>
  <si>
    <t>Balance as at 1 January 2001</t>
  </si>
  <si>
    <t>Net Tangible Assets Per Share (sen)</t>
  </si>
  <si>
    <t>Property, Plant &amp; Equipment</t>
  </si>
  <si>
    <t xml:space="preserve">(The Condensed Consolidated Balance Sheets should be read in conjunction with the Annual </t>
  </si>
  <si>
    <t xml:space="preserve">                                                </t>
  </si>
  <si>
    <t xml:space="preserve">                 Cash and bank balances</t>
  </si>
  <si>
    <t xml:space="preserve">                 Bank overdrafts (included in overdrafts and short term borrowings</t>
  </si>
  <si>
    <t>Cash and bank balances</t>
  </si>
  <si>
    <t>Overdrafts and short term borrowings</t>
  </si>
  <si>
    <t xml:space="preserve">                 equivalents comprises the following :</t>
  </si>
  <si>
    <t xml:space="preserve">Note 1  :   For the purpose of the condensed consolidated cash flow statement, cash and cash </t>
  </si>
  <si>
    <t>Annual Financial Report for the year ended 31 December 2001)</t>
  </si>
  <si>
    <t xml:space="preserve">(The Condensed Consolidated Cash Flow Statement should be read in conjunction with the </t>
  </si>
  <si>
    <t xml:space="preserve">Note 2  :  There are no comparative figures as this is the first interim financial report prepared </t>
  </si>
  <si>
    <t xml:space="preserve">                 in accordance with MASB 26-Interim Financial Reporting.</t>
  </si>
  <si>
    <t>Long Term Borrowings</t>
  </si>
  <si>
    <t>Financial Report for the year ended 31 December 2001)</t>
  </si>
  <si>
    <t xml:space="preserve">(The Condensed Consolidated Statement of Changes in Equity should be read in conjunction with the Annual </t>
  </si>
  <si>
    <t>31/12/2002</t>
  </si>
  <si>
    <t>For the period ended 31 December 2002</t>
  </si>
  <si>
    <t>12 MONTHS</t>
  </si>
  <si>
    <t>ENDED 31/12/2002</t>
  </si>
  <si>
    <t>Cash and cash equivalents as at 31 December 2002</t>
  </si>
  <si>
    <t>12 months year ended 31 December 2002</t>
  </si>
  <si>
    <t>Net profits for the year</t>
  </si>
  <si>
    <t>Balance at end of year</t>
  </si>
  <si>
    <t>12 months year ended 31 December 2001</t>
  </si>
  <si>
    <t>Dividends</t>
  </si>
  <si>
    <t xml:space="preserve">                259</t>
  </si>
  <si>
    <t>Capitalisation of Bonus issue</t>
  </si>
  <si>
    <t>Net cash from operating activities</t>
  </si>
  <si>
    <t xml:space="preserve">                 6,462</t>
  </si>
  <si>
    <t xml:space="preserve">                395</t>
  </si>
  <si>
    <t>(10)</t>
  </si>
  <si>
    <t>Goodwill on acquisition of a subsidiary</t>
  </si>
  <si>
    <t>Negative goodwill on acquisition of additional</t>
  </si>
  <si>
    <t xml:space="preserve">  equity interest in a subsidiary</t>
  </si>
  <si>
    <t>Interim financial report on consolidated results for the financial quarter ended 31 December 2002</t>
  </si>
  <si>
    <t>(The figures have not been audited)</t>
  </si>
  <si>
    <t>CONDENSED CONSOLIDATED INCOME STATEMENT</t>
  </si>
  <si>
    <t>Individual Quarter</t>
  </si>
  <si>
    <t>Current</t>
  </si>
  <si>
    <t>Quarter Ended</t>
  </si>
  <si>
    <t>Comparative</t>
  </si>
  <si>
    <t>31/12/02</t>
  </si>
  <si>
    <t>31/12/01</t>
  </si>
  <si>
    <t>Cummulative Quarter</t>
  </si>
  <si>
    <t>12 month</t>
  </si>
  <si>
    <t>Cummulative Todate</t>
  </si>
  <si>
    <t>Revenue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</si>
  <si>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</si>
  <si>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</si>
  <si>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</si>
  <si>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</si>
  <si>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</si>
  <si>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</si>
  <si>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Profit After Taxation</t>
  </si>
  <si>
    <t>Net Profit For The Period</t>
  </si>
  <si>
    <t>Earnings Per Share</t>
  </si>
  <si>
    <t xml:space="preserve">        - Basic (sen)</t>
  </si>
  <si>
    <t xml:space="preserve">        - Diluted (sen)</t>
  </si>
  <si>
    <t xml:space="preserve">            9.5</t>
  </si>
  <si>
    <t xml:space="preserve">               9.0</t>
  </si>
  <si>
    <t xml:space="preserve">                    7</t>
  </si>
  <si>
    <t xml:space="preserve">              12.23</t>
  </si>
  <si>
    <t>(The Condensed Consolidated Income Statements should be read in conjunction with the Annual Financial Report</t>
  </si>
  <si>
    <t>for the year ended 31 December 2001)</t>
  </si>
  <si>
    <t>Dividend underprovided</t>
  </si>
  <si>
    <t>(11,315)</t>
  </si>
  <si>
    <t>Dividend payable</t>
  </si>
  <si>
    <t>Dividend</t>
  </si>
  <si>
    <t>Proposed</t>
  </si>
  <si>
    <t>(6,727)</t>
  </si>
  <si>
    <t>-  paid</t>
  </si>
  <si>
    <t>-  proposed/declared</t>
  </si>
  <si>
    <t>For the year ended 31 December 2002</t>
  </si>
  <si>
    <t xml:space="preserve">         264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</si>
</sst>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_);\(0\)"/>
    <numFmt numFmtId="168" formatCode="00000"/>
    <numFmt numFmtId="169" formatCode="0.0_);\(0.0\)"/>
    <numFmt numFmtId="170" formatCode="_(* #,##0.000000_);_(* \(#,##0.000000\);_(* &quot;-&quot;??????_);_(@_)"/>
    <numFmt numFmtId="171" formatCode="#,##0.0_);[Red]\(#,##0.0\)"/>
    <numFmt numFmtId="172" formatCode="0.00;[Red]0.00"/>
    <numFmt numFmtId="173" formatCode="0.0"/>
    <numFmt numFmtId="174" formatCode="#,##0.0"/>
    <numFmt numFmtId="175" formatCode="#,##0.0_);\(#,##0.0\)"/>
  </numFmts>
  <fonts count="9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i/>
      <u val="single"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 quotePrefix="1">
      <alignment horizontal="right"/>
    </xf>
    <xf numFmtId="165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3" xfId="15" applyNumberFormat="1" applyFont="1" applyBorder="1" applyAlignment="1">
      <alignment horizontal="right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Alignment="1" quotePrefix="1">
      <alignment horizontal="right"/>
    </xf>
    <xf numFmtId="3" fontId="1" fillId="0" borderId="1" xfId="0" applyNumberFormat="1" applyFont="1" applyBorder="1" applyAlignment="1" quotePrefix="1">
      <alignment horizontal="right"/>
    </xf>
    <xf numFmtId="3" fontId="1" fillId="0" borderId="4" xfId="0" applyNumberFormat="1" applyFont="1" applyBorder="1" applyAlignment="1" quotePrefix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3" xfId="0" applyNumberFormat="1" applyFont="1" applyBorder="1" applyAlignment="1" quotePrefix="1">
      <alignment horizontal="right"/>
    </xf>
    <xf numFmtId="37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6" fontId="1" fillId="0" borderId="0" xfId="0" applyNumberFormat="1" applyFont="1" applyAlignment="1" quotePrefix="1">
      <alignment horizontal="right"/>
    </xf>
    <xf numFmtId="167" fontId="1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" xfId="0" applyFont="1" applyBorder="1" applyAlignment="1" quotePrefix="1">
      <alignment horizontal="right"/>
    </xf>
    <xf numFmtId="38" fontId="1" fillId="0" borderId="0" xfId="15" applyNumberFormat="1" applyFont="1" applyAlignment="1" quotePrefix="1">
      <alignment horizontal="right"/>
    </xf>
    <xf numFmtId="3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right"/>
    </xf>
    <xf numFmtId="165" fontId="1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 quotePrefix="1">
      <alignment horizontal="right"/>
    </xf>
    <xf numFmtId="38" fontId="1" fillId="0" borderId="0" xfId="15" applyNumberFormat="1" applyFont="1" applyBorder="1" applyAlignment="1" quotePrefix="1">
      <alignment horizontal="right"/>
    </xf>
    <xf numFmtId="165" fontId="1" fillId="0" borderId="0" xfId="15" applyNumberFormat="1" applyFont="1" applyBorder="1" applyAlignment="1">
      <alignment horizontal="right"/>
    </xf>
    <xf numFmtId="38" fontId="1" fillId="0" borderId="0" xfId="0" applyNumberFormat="1" applyFont="1" applyBorder="1" applyAlignment="1" quotePrefix="1">
      <alignment horizontal="right"/>
    </xf>
    <xf numFmtId="167" fontId="1" fillId="0" borderId="0" xfId="0" applyNumberFormat="1" applyFont="1" applyBorder="1" applyAlignment="1" quotePrefix="1">
      <alignment horizontal="right"/>
    </xf>
    <xf numFmtId="165" fontId="1" fillId="0" borderId="0" xfId="0" applyNumberFormat="1" applyFont="1" applyBorder="1" applyAlignment="1">
      <alignment/>
    </xf>
    <xf numFmtId="43" fontId="1" fillId="0" borderId="0" xfId="15" applyFont="1" applyAlignment="1">
      <alignment horizontal="center"/>
    </xf>
    <xf numFmtId="38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right" vertic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 quotePrefix="1">
      <alignment horizontal="center"/>
    </xf>
    <xf numFmtId="165" fontId="1" fillId="0" borderId="1" xfId="15" applyNumberFormat="1" applyFont="1" applyBorder="1" applyAlignment="1" quotePrefix="1">
      <alignment horizontal="right"/>
    </xf>
    <xf numFmtId="165" fontId="1" fillId="0" borderId="1" xfId="15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15" applyNumberFormat="1" applyFont="1" applyBorder="1" applyAlignment="1" quotePrefix="1">
      <alignment horizontal="center"/>
    </xf>
    <xf numFmtId="165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center"/>
    </xf>
    <xf numFmtId="166" fontId="1" fillId="0" borderId="0" xfId="0" applyNumberFormat="1" applyFont="1" applyBorder="1" applyAlignment="1" quotePrefix="1">
      <alignment horizontal="right"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 quotePrefix="1">
      <alignment horizontal="left"/>
    </xf>
    <xf numFmtId="43" fontId="1" fillId="0" borderId="0" xfId="15" applyNumberFormat="1" applyFont="1" applyBorder="1" applyAlignment="1" quotePrefix="1">
      <alignment/>
    </xf>
    <xf numFmtId="38" fontId="1" fillId="0" borderId="1" xfId="15" applyNumberFormat="1" applyFont="1" applyBorder="1" applyAlignment="1">
      <alignment horizontal="right"/>
    </xf>
    <xf numFmtId="165" fontId="1" fillId="0" borderId="1" xfId="15" applyNumberFormat="1" applyFont="1" applyBorder="1" applyAlignment="1">
      <alignment horizontal="center"/>
    </xf>
    <xf numFmtId="0" fontId="1" fillId="0" borderId="1" xfId="0" applyFont="1" applyBorder="1" applyAlignment="1" quotePrefix="1">
      <alignment/>
    </xf>
    <xf numFmtId="165" fontId="1" fillId="0" borderId="1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 quotePrefix="1">
      <alignment horizontal="right"/>
    </xf>
    <xf numFmtId="3" fontId="1" fillId="0" borderId="6" xfId="0" applyNumberFormat="1" applyFont="1" applyBorder="1" applyAlignment="1">
      <alignment horizontal="right"/>
    </xf>
    <xf numFmtId="37" fontId="1" fillId="0" borderId="0" xfId="0" applyNumberFormat="1" applyFont="1" applyAlignment="1" quotePrefix="1">
      <alignment horizontal="right"/>
    </xf>
    <xf numFmtId="165" fontId="1" fillId="0" borderId="2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1" fillId="0" borderId="1" xfId="15" applyNumberFormat="1" applyFont="1" applyBorder="1" applyAlignment="1">
      <alignment horizontal="right"/>
    </xf>
    <xf numFmtId="165" fontId="1" fillId="0" borderId="0" xfId="15" applyNumberFormat="1" applyFont="1" applyBorder="1" applyAlignment="1">
      <alignment horizontal="center"/>
    </xf>
    <xf numFmtId="38" fontId="1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0" xfId="15" applyNumberFormat="1" applyFont="1" applyBorder="1" applyAlignment="1">
      <alignment horizontal="right"/>
    </xf>
    <xf numFmtId="38" fontId="1" fillId="0" borderId="1" xfId="15" applyNumberFormat="1" applyFont="1" applyBorder="1" applyAlignment="1" quotePrefix="1">
      <alignment horizontal="right"/>
    </xf>
    <xf numFmtId="165" fontId="1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8" fontId="1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A6" sqref="A6:O6"/>
    </sheetView>
  </sheetViews>
  <sheetFormatPr defaultColWidth="9.140625" defaultRowHeight="12.75"/>
  <cols>
    <col min="1" max="1" width="25.421875" style="1" customWidth="1"/>
    <col min="2" max="2" width="11.140625" style="2" customWidth="1"/>
    <col min="3" max="3" width="0.85546875" style="2" customWidth="1"/>
    <col min="4" max="4" width="1.8515625" style="1" customWidth="1"/>
    <col min="5" max="5" width="11.8515625" style="1" customWidth="1"/>
    <col min="6" max="6" width="1.57421875" style="1" customWidth="1"/>
    <col min="7" max="7" width="3.57421875" style="1" customWidth="1"/>
    <col min="8" max="8" width="14.28125" style="1" customWidth="1"/>
    <col min="9" max="9" width="3.00390625" style="1" customWidth="1"/>
    <col min="10" max="10" width="1.8515625" style="1" customWidth="1"/>
    <col min="11" max="11" width="1.7109375" style="1" customWidth="1"/>
    <col min="12" max="12" width="9.57421875" style="1" customWidth="1"/>
    <col min="13" max="13" width="3.8515625" style="1" customWidth="1"/>
    <col min="14" max="14" width="3.00390625" style="1" customWidth="1"/>
    <col min="15" max="15" width="2.8515625" style="1" customWidth="1"/>
    <col min="16" max="16384" width="9.140625" style="1" customWidth="1"/>
  </cols>
  <sheetData>
    <row r="1" spans="1:13" ht="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>
      <c r="A2" s="8"/>
      <c r="B2" s="43"/>
      <c r="C2" s="43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15">
      <c r="A3" s="92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3" ht="15">
      <c r="A4" s="92" t="s">
        <v>113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5" ht="15">
      <c r="A6" s="91" t="s">
        <v>114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8" spans="2:15" ht="15">
      <c r="B8" s="94" t="s">
        <v>115</v>
      </c>
      <c r="C8" s="94"/>
      <c r="D8" s="94"/>
      <c r="E8" s="94"/>
      <c r="F8" s="94"/>
      <c r="G8" s="94"/>
      <c r="H8" s="94" t="s">
        <v>121</v>
      </c>
      <c r="I8" s="94"/>
      <c r="J8" s="94"/>
      <c r="K8" s="94"/>
      <c r="L8" s="94"/>
      <c r="M8" s="94"/>
      <c r="N8" s="94"/>
      <c r="O8" s="94"/>
    </row>
    <row r="9" ht="13.5">
      <c r="A9" s="65"/>
    </row>
    <row r="10" spans="2:15" ht="13.5">
      <c r="B10" s="93" t="s">
        <v>116</v>
      </c>
      <c r="C10" s="93"/>
      <c r="D10" s="93"/>
      <c r="E10" s="93" t="s">
        <v>118</v>
      </c>
      <c r="F10" s="93"/>
      <c r="G10" s="93"/>
      <c r="H10" s="93" t="s">
        <v>122</v>
      </c>
      <c r="I10" s="93"/>
      <c r="J10" s="93"/>
      <c r="K10" s="2"/>
      <c r="L10" s="93" t="s">
        <v>122</v>
      </c>
      <c r="M10" s="93"/>
      <c r="N10" s="93"/>
      <c r="O10" s="93"/>
    </row>
    <row r="11" spans="2:15" ht="13.5">
      <c r="B11" s="93" t="s">
        <v>117</v>
      </c>
      <c r="C11" s="93"/>
      <c r="D11" s="93"/>
      <c r="E11" s="93" t="s">
        <v>117</v>
      </c>
      <c r="F11" s="93"/>
      <c r="G11" s="93"/>
      <c r="H11" s="93" t="s">
        <v>123</v>
      </c>
      <c r="I11" s="93"/>
      <c r="J11" s="93"/>
      <c r="K11" s="2"/>
      <c r="L11" s="93" t="s">
        <v>123</v>
      </c>
      <c r="M11" s="93"/>
      <c r="N11" s="93"/>
      <c r="O11" s="93"/>
    </row>
    <row r="12" spans="4:13" ht="13.5">
      <c r="D12" s="2"/>
      <c r="E12" s="2"/>
      <c r="F12" s="2"/>
      <c r="G12" s="2"/>
      <c r="H12" s="2" t="s">
        <v>3</v>
      </c>
      <c r="I12" s="2"/>
      <c r="K12" s="2"/>
      <c r="M12" s="2"/>
    </row>
    <row r="13" spans="2:15" ht="13.5">
      <c r="B13" s="93" t="s">
        <v>119</v>
      </c>
      <c r="C13" s="93"/>
      <c r="D13" s="93"/>
      <c r="E13" s="93" t="s">
        <v>120</v>
      </c>
      <c r="F13" s="93"/>
      <c r="G13" s="93"/>
      <c r="H13" s="93" t="s">
        <v>119</v>
      </c>
      <c r="I13" s="93"/>
      <c r="J13" s="93"/>
      <c r="K13" s="2"/>
      <c r="L13" s="93" t="s">
        <v>120</v>
      </c>
      <c r="M13" s="93"/>
      <c r="N13" s="93"/>
      <c r="O13" s="93"/>
    </row>
    <row r="14" spans="2:15" ht="15">
      <c r="B14" s="95" t="s">
        <v>56</v>
      </c>
      <c r="C14" s="95"/>
      <c r="D14" s="95"/>
      <c r="E14" s="95" t="s">
        <v>56</v>
      </c>
      <c r="F14" s="95"/>
      <c r="G14" s="95"/>
      <c r="H14" s="95" t="s">
        <v>56</v>
      </c>
      <c r="I14" s="95"/>
      <c r="J14" s="95"/>
      <c r="K14" s="7"/>
      <c r="L14" s="95" t="s">
        <v>56</v>
      </c>
      <c r="M14" s="95"/>
      <c r="N14" s="95"/>
      <c r="O14" s="95"/>
    </row>
    <row r="15" ht="13.5">
      <c r="L15" s="9"/>
    </row>
    <row r="16" spans="1:13" ht="13.5">
      <c r="A16" s="1" t="s">
        <v>124</v>
      </c>
      <c r="B16" s="67">
        <v>50021</v>
      </c>
      <c r="C16" s="67"/>
      <c r="E16" s="15">
        <v>52597</v>
      </c>
      <c r="F16" s="15"/>
      <c r="H16" s="15">
        <v>227759</v>
      </c>
      <c r="L16" s="97">
        <v>200768</v>
      </c>
      <c r="M16" s="97"/>
    </row>
    <row r="17" ht="13.5">
      <c r="L17" s="9"/>
    </row>
    <row r="18" spans="1:13" ht="13.5">
      <c r="A18" s="1" t="s">
        <v>125</v>
      </c>
      <c r="B18" s="66">
        <v>-41139</v>
      </c>
      <c r="C18" s="66"/>
      <c r="D18" s="15"/>
      <c r="E18" s="66">
        <v>-42453</v>
      </c>
      <c r="F18" s="66"/>
      <c r="G18" s="15"/>
      <c r="H18" s="66">
        <v>-176840</v>
      </c>
      <c r="I18" s="15"/>
      <c r="J18" s="15"/>
      <c r="K18" s="15"/>
      <c r="L18" s="98">
        <v>-160980</v>
      </c>
      <c r="M18" s="98"/>
    </row>
    <row r="19" spans="12:13" ht="13.5">
      <c r="L19" s="9"/>
      <c r="M19" s="54"/>
    </row>
    <row r="20" spans="1:13" ht="13.5">
      <c r="A20" s="1" t="s">
        <v>126</v>
      </c>
      <c r="B20" s="22">
        <v>549</v>
      </c>
      <c r="C20" s="22"/>
      <c r="D20" s="15"/>
      <c r="E20" s="15">
        <v>372</v>
      </c>
      <c r="F20" s="15"/>
      <c r="G20" s="15"/>
      <c r="H20" s="21">
        <v>1750</v>
      </c>
      <c r="I20" s="12"/>
      <c r="J20" s="21"/>
      <c r="K20" s="15"/>
      <c r="L20" s="97">
        <v>1268</v>
      </c>
      <c r="M20" s="97"/>
    </row>
    <row r="21" spans="2:14" ht="14.25" thickBot="1">
      <c r="B21" s="83"/>
      <c r="C21" s="83"/>
      <c r="D21" s="15"/>
      <c r="E21" s="72"/>
      <c r="F21" s="72"/>
      <c r="G21" s="15"/>
      <c r="H21" s="71"/>
      <c r="I21" s="70"/>
      <c r="J21" s="21"/>
      <c r="K21" s="15"/>
      <c r="L21" s="71"/>
      <c r="M21" s="4"/>
      <c r="N21" s="4"/>
    </row>
    <row r="22" spans="1:14" ht="13.5">
      <c r="A22" s="1" t="s">
        <v>127</v>
      </c>
      <c r="B22" s="74">
        <f>SUM(B16:B21)</f>
        <v>9431</v>
      </c>
      <c r="C22" s="74"/>
      <c r="D22" s="74"/>
      <c r="E22" s="59">
        <f>SUM(E16:E21)</f>
        <v>10516</v>
      </c>
      <c r="F22" s="59"/>
      <c r="G22" s="58"/>
      <c r="H22" s="59">
        <f>SUM(H16:H21)</f>
        <v>52669</v>
      </c>
      <c r="I22" s="74"/>
      <c r="J22" s="21"/>
      <c r="K22" s="15"/>
      <c r="L22" s="103">
        <f>SUM(L20+L18+L16)</f>
        <v>41056</v>
      </c>
      <c r="M22" s="103"/>
      <c r="N22" s="9"/>
    </row>
    <row r="23" spans="2:14" ht="13.5">
      <c r="B23" s="74"/>
      <c r="C23" s="74"/>
      <c r="D23" s="74"/>
      <c r="E23" s="59"/>
      <c r="F23" s="59"/>
      <c r="G23" s="58"/>
      <c r="H23" s="59"/>
      <c r="I23" s="74"/>
      <c r="J23" s="59"/>
      <c r="K23" s="58"/>
      <c r="L23" s="60"/>
      <c r="M23" s="86"/>
      <c r="N23" s="9"/>
    </row>
    <row r="24" spans="1:13" ht="13.5">
      <c r="A24" s="1" t="s">
        <v>128</v>
      </c>
      <c r="B24" s="12">
        <v>44</v>
      </c>
      <c r="C24" s="12"/>
      <c r="D24" s="12"/>
      <c r="E24" s="21">
        <v>44</v>
      </c>
      <c r="F24" s="21"/>
      <c r="G24" s="15"/>
      <c r="H24" s="21">
        <v>175</v>
      </c>
      <c r="I24" s="12"/>
      <c r="J24" s="21"/>
      <c r="K24" s="15"/>
      <c r="L24" s="104">
        <v>165</v>
      </c>
      <c r="M24" s="104"/>
    </row>
    <row r="25" spans="2:13" ht="13.5">
      <c r="B25" s="12"/>
      <c r="C25" s="12"/>
      <c r="D25" s="12"/>
      <c r="E25" s="21"/>
      <c r="F25" s="21"/>
      <c r="G25" s="15"/>
      <c r="H25" s="21"/>
      <c r="I25" s="12"/>
      <c r="J25" s="21"/>
      <c r="K25" s="15"/>
      <c r="L25" s="60"/>
      <c r="M25" s="53"/>
    </row>
    <row r="26" spans="1:14" ht="14.25" thickBot="1">
      <c r="A26" s="1" t="s">
        <v>129</v>
      </c>
      <c r="B26" s="82">
        <v>-9</v>
      </c>
      <c r="C26" s="83"/>
      <c r="D26" s="15"/>
      <c r="E26" s="82">
        <v>-600</v>
      </c>
      <c r="F26" s="72"/>
      <c r="G26" s="15"/>
      <c r="H26" s="82">
        <v>-749</v>
      </c>
      <c r="I26" s="72"/>
      <c r="J26" s="15"/>
      <c r="K26" s="15"/>
      <c r="L26" s="96">
        <v>-2679</v>
      </c>
      <c r="M26" s="96"/>
      <c r="N26" s="4"/>
    </row>
    <row r="27" spans="2:12" ht="13.5">
      <c r="B27" s="22"/>
      <c r="C27" s="22"/>
      <c r="D27" s="15"/>
      <c r="E27" s="21"/>
      <c r="F27" s="21"/>
      <c r="G27" s="22"/>
      <c r="H27" s="21"/>
      <c r="I27" s="22"/>
      <c r="J27" s="21"/>
      <c r="K27" s="22"/>
      <c r="L27" s="61"/>
    </row>
    <row r="28" spans="1:13" ht="13.5">
      <c r="A28" s="1" t="s">
        <v>130</v>
      </c>
      <c r="B28" s="22">
        <v>9466</v>
      </c>
      <c r="E28" s="21">
        <v>9960</v>
      </c>
      <c r="F28" s="16"/>
      <c r="G28" s="2"/>
      <c r="H28" s="21">
        <v>52095</v>
      </c>
      <c r="I28" s="2"/>
      <c r="J28" s="16"/>
      <c r="K28" s="2"/>
      <c r="L28" s="97">
        <v>38542</v>
      </c>
      <c r="M28" s="97"/>
    </row>
    <row r="29" spans="2:12" ht="13.5">
      <c r="B29" s="12"/>
      <c r="C29" s="12"/>
      <c r="E29" s="21"/>
      <c r="F29" s="21"/>
      <c r="G29" s="2"/>
      <c r="H29" s="21"/>
      <c r="I29" s="2"/>
      <c r="J29" s="15"/>
      <c r="K29" s="2"/>
      <c r="L29" s="58"/>
    </row>
    <row r="30" spans="1:21" ht="14.25" thickBot="1">
      <c r="A30" s="9" t="s">
        <v>13</v>
      </c>
      <c r="B30" s="82">
        <v>-1820</v>
      </c>
      <c r="C30" s="57"/>
      <c r="D30" s="9"/>
      <c r="E30" s="82">
        <v>-1611</v>
      </c>
      <c r="F30" s="51"/>
      <c r="G30" s="14"/>
      <c r="H30" s="82">
        <v>-13800</v>
      </c>
      <c r="I30" s="57"/>
      <c r="J30" s="76"/>
      <c r="K30" s="14"/>
      <c r="L30" s="96">
        <v>-12124</v>
      </c>
      <c r="M30" s="96"/>
      <c r="N30" s="4"/>
      <c r="O30" s="9"/>
      <c r="P30" s="9"/>
      <c r="Q30" s="9"/>
      <c r="R30" s="9"/>
      <c r="S30" s="9"/>
      <c r="T30" s="9"/>
      <c r="U30" s="9"/>
    </row>
    <row r="31" spans="1:21" ht="13.5">
      <c r="A31" s="9"/>
      <c r="B31" s="74"/>
      <c r="C31" s="74"/>
      <c r="D31" s="9"/>
      <c r="E31" s="59"/>
      <c r="F31" s="59"/>
      <c r="G31" s="14"/>
      <c r="H31" s="59"/>
      <c r="I31" s="14"/>
      <c r="J31" s="76"/>
      <c r="K31" s="76"/>
      <c r="L31" s="62"/>
      <c r="M31" s="9"/>
      <c r="N31" s="9"/>
      <c r="O31" s="9"/>
      <c r="P31" s="9"/>
      <c r="Q31" s="9"/>
      <c r="R31" s="9"/>
      <c r="S31" s="9"/>
      <c r="T31" s="9"/>
      <c r="U31" s="9"/>
    </row>
    <row r="32" spans="1:21" ht="13.5">
      <c r="A32" s="9" t="s">
        <v>131</v>
      </c>
      <c r="B32" s="61">
        <f>SUM(B28:B30)</f>
        <v>7646</v>
      </c>
      <c r="C32" s="14"/>
      <c r="D32" s="9"/>
      <c r="E32" s="58">
        <f>SUM(E28:E30)</f>
        <v>8349</v>
      </c>
      <c r="F32" s="9"/>
      <c r="G32" s="9"/>
      <c r="H32" s="58">
        <f>SUM(H28:H30)</f>
        <v>38295</v>
      </c>
      <c r="I32" s="9"/>
      <c r="J32" s="9"/>
      <c r="K32" s="9"/>
      <c r="L32" s="100">
        <f>SUM(L28:M30)</f>
        <v>26418</v>
      </c>
      <c r="M32" s="100"/>
      <c r="N32" s="9"/>
      <c r="O32" s="9"/>
      <c r="P32" s="9"/>
      <c r="Q32" s="9"/>
      <c r="R32" s="9"/>
      <c r="S32" s="9"/>
      <c r="T32" s="9"/>
      <c r="U32" s="9"/>
    </row>
    <row r="33" spans="1:21" ht="13.5">
      <c r="A33" s="9"/>
      <c r="B33" s="73"/>
      <c r="C33" s="73"/>
      <c r="D33" s="9"/>
      <c r="E33" s="75"/>
      <c r="F33" s="75"/>
      <c r="G33" s="9"/>
      <c r="H33" s="61"/>
      <c r="I33" s="9"/>
      <c r="J33" s="75"/>
      <c r="K33" s="9"/>
      <c r="L33" s="61"/>
      <c r="M33" s="9"/>
      <c r="N33" s="9"/>
      <c r="O33" s="9"/>
      <c r="P33" s="9"/>
      <c r="Q33" s="9"/>
      <c r="R33" s="9"/>
      <c r="S33" s="9"/>
      <c r="T33" s="9"/>
      <c r="U33" s="9"/>
    </row>
    <row r="34" spans="1:21" ht="14.25" thickBot="1">
      <c r="A34" s="9" t="s">
        <v>40</v>
      </c>
      <c r="B34" s="82">
        <v>-68</v>
      </c>
      <c r="C34" s="57"/>
      <c r="D34" s="9"/>
      <c r="E34" s="84" t="s">
        <v>138</v>
      </c>
      <c r="F34" s="4"/>
      <c r="G34" s="9"/>
      <c r="H34" s="82">
        <v>-744</v>
      </c>
      <c r="I34" s="4"/>
      <c r="J34" s="9"/>
      <c r="K34" s="9"/>
      <c r="L34" s="101">
        <v>186</v>
      </c>
      <c r="M34" s="101"/>
      <c r="N34" s="4"/>
      <c r="O34" s="9"/>
      <c r="P34" s="9"/>
      <c r="Q34" s="9"/>
      <c r="R34" s="9"/>
      <c r="S34" s="9"/>
      <c r="T34" s="9"/>
      <c r="U34" s="9"/>
    </row>
    <row r="35" spans="1:21" ht="13.5">
      <c r="A35" s="9"/>
      <c r="B35" s="14"/>
      <c r="C35" s="1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4.25" thickBot="1">
      <c r="A36" s="9" t="s">
        <v>132</v>
      </c>
      <c r="B36" s="85">
        <f>SUM(B32:B34)</f>
        <v>7578</v>
      </c>
      <c r="C36" s="57"/>
      <c r="D36" s="9"/>
      <c r="E36" s="85">
        <v>8356</v>
      </c>
      <c r="F36" s="4"/>
      <c r="G36" s="9"/>
      <c r="H36" s="85">
        <f>SUM(H32:H34)</f>
        <v>37551</v>
      </c>
      <c r="I36" s="4"/>
      <c r="J36" s="9"/>
      <c r="K36" s="9"/>
      <c r="L36" s="102">
        <f>SUM(L32:L34)</f>
        <v>26604</v>
      </c>
      <c r="M36" s="102"/>
      <c r="N36" s="4"/>
      <c r="O36" s="9"/>
      <c r="P36" s="9"/>
      <c r="Q36" s="9"/>
      <c r="R36" s="9"/>
      <c r="S36" s="9"/>
      <c r="T36" s="9"/>
      <c r="U36" s="9"/>
    </row>
    <row r="37" spans="1:21" ht="13.5">
      <c r="A37" s="9"/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3.5">
      <c r="A38" s="9" t="s">
        <v>133</v>
      </c>
      <c r="B38" s="61"/>
      <c r="C38" s="68"/>
      <c r="D38" s="58"/>
      <c r="E38" s="59"/>
      <c r="F38" s="59"/>
      <c r="G38" s="58"/>
      <c r="H38" s="58"/>
      <c r="I38" s="58"/>
      <c r="J38" s="58"/>
      <c r="K38" s="58"/>
      <c r="L38" s="58"/>
      <c r="M38" s="9"/>
      <c r="N38" s="9"/>
      <c r="O38" s="9"/>
      <c r="P38" s="9"/>
      <c r="Q38" s="9"/>
      <c r="R38" s="9"/>
      <c r="S38" s="9"/>
      <c r="T38" s="9"/>
      <c r="U38" s="9"/>
    </row>
    <row r="39" spans="1:21" ht="13.5">
      <c r="A39" s="9" t="s">
        <v>134</v>
      </c>
      <c r="B39" s="77" t="s">
        <v>136</v>
      </c>
      <c r="C39" s="14"/>
      <c r="D39" s="9"/>
      <c r="E39" s="9">
        <v>12.43</v>
      </c>
      <c r="F39" s="9"/>
      <c r="G39" s="9"/>
      <c r="H39" s="79">
        <v>51</v>
      </c>
      <c r="I39" s="9"/>
      <c r="J39" s="9"/>
      <c r="K39" s="9"/>
      <c r="L39" s="99">
        <v>39.6</v>
      </c>
      <c r="M39" s="99"/>
      <c r="N39" s="9"/>
      <c r="O39" s="9"/>
      <c r="P39" s="9"/>
      <c r="Q39" s="9"/>
      <c r="R39" s="9"/>
      <c r="S39" s="9"/>
      <c r="T39" s="9"/>
      <c r="U39" s="9"/>
    </row>
    <row r="40" spans="1:21" ht="13.5">
      <c r="A40" s="9" t="s">
        <v>135</v>
      </c>
      <c r="B40" s="80" t="s">
        <v>137</v>
      </c>
      <c r="C40" s="68"/>
      <c r="D40" s="9"/>
      <c r="E40" s="81" t="s">
        <v>139</v>
      </c>
      <c r="F40" s="58"/>
      <c r="G40" s="9"/>
      <c r="H40" s="76">
        <v>50.2</v>
      </c>
      <c r="I40" s="76"/>
      <c r="J40" s="76"/>
      <c r="K40" s="9"/>
      <c r="L40" s="99">
        <v>37.8</v>
      </c>
      <c r="M40" s="99"/>
      <c r="N40" s="9"/>
      <c r="O40" s="9"/>
      <c r="P40" s="9"/>
      <c r="Q40" s="9"/>
      <c r="R40" s="9"/>
      <c r="S40" s="9"/>
      <c r="T40" s="9"/>
      <c r="U40" s="9"/>
    </row>
    <row r="41" spans="1:21" ht="13.5">
      <c r="A41" s="9"/>
      <c r="B41" s="14"/>
      <c r="C41" s="14"/>
      <c r="D41" s="9"/>
      <c r="E41" s="9"/>
      <c r="F41" s="9"/>
      <c r="G41" s="9"/>
      <c r="H41" s="77"/>
      <c r="I41" s="77"/>
      <c r="J41" s="7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3.5">
      <c r="A42" s="9" t="s">
        <v>140</v>
      </c>
      <c r="B42" s="77"/>
      <c r="C42" s="77"/>
      <c r="D42" s="26"/>
      <c r="E42" s="76"/>
      <c r="F42" s="76"/>
      <c r="G42" s="26"/>
      <c r="H42" s="76"/>
      <c r="I42" s="77"/>
      <c r="J42" s="59"/>
      <c r="K42" s="58"/>
      <c r="L42" s="58"/>
      <c r="M42" s="9"/>
      <c r="N42" s="9"/>
      <c r="O42" s="9"/>
      <c r="P42" s="9"/>
      <c r="Q42" s="9"/>
      <c r="R42" s="9"/>
      <c r="S42" s="9"/>
      <c r="T42" s="9"/>
      <c r="U42" s="9"/>
    </row>
    <row r="43" spans="1:21" ht="13.5">
      <c r="A43" s="9" t="s">
        <v>141</v>
      </c>
      <c r="B43" s="14"/>
      <c r="C43" s="14"/>
      <c r="D43" s="26"/>
      <c r="E43" s="26"/>
      <c r="F43" s="26"/>
      <c r="G43" s="26"/>
      <c r="H43" s="76"/>
      <c r="I43" s="77"/>
      <c r="J43" s="7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3.5">
      <c r="A44" s="9"/>
      <c r="B44" s="77"/>
      <c r="C44" s="77"/>
      <c r="D44" s="26"/>
      <c r="E44" s="76"/>
      <c r="F44" s="76"/>
      <c r="G44" s="9"/>
      <c r="H44" s="63"/>
      <c r="I44" s="76"/>
      <c r="J44" s="76"/>
      <c r="K44" s="26"/>
      <c r="L44" s="63"/>
      <c r="M44" s="9"/>
      <c r="N44" s="9"/>
      <c r="O44" s="9"/>
      <c r="P44" s="9"/>
      <c r="Q44" s="9"/>
      <c r="R44" s="9"/>
      <c r="S44" s="9"/>
      <c r="T44" s="9"/>
      <c r="U44" s="9"/>
    </row>
    <row r="45" spans="1:21" ht="13.5">
      <c r="A45" s="9"/>
      <c r="B45" s="77"/>
      <c r="C45" s="77"/>
      <c r="D45" s="26"/>
      <c r="E45" s="76"/>
      <c r="F45" s="76"/>
      <c r="G45" s="9"/>
      <c r="H45" s="78"/>
      <c r="I45" s="76"/>
      <c r="J45" s="76"/>
      <c r="K45" s="26"/>
      <c r="L45" s="63"/>
      <c r="M45" s="9"/>
      <c r="N45" s="9"/>
      <c r="O45" s="9"/>
      <c r="P45" s="9"/>
      <c r="Q45" s="9"/>
      <c r="R45" s="9"/>
      <c r="S45" s="9"/>
      <c r="T45" s="9"/>
      <c r="U45" s="9"/>
    </row>
    <row r="46" spans="1:21" ht="13.5">
      <c r="A46" s="9"/>
      <c r="B46" s="77"/>
      <c r="C46" s="77"/>
      <c r="D46" s="26"/>
      <c r="E46" s="76"/>
      <c r="F46" s="76"/>
      <c r="G46" s="9"/>
      <c r="H46" s="78"/>
      <c r="I46" s="76"/>
      <c r="J46" s="59"/>
      <c r="K46" s="63"/>
      <c r="L46" s="59"/>
      <c r="M46" s="9"/>
      <c r="N46" s="9"/>
      <c r="O46" s="9"/>
      <c r="P46" s="9"/>
      <c r="Q46" s="9"/>
      <c r="R46" s="9"/>
      <c r="S46" s="9"/>
      <c r="T46" s="9"/>
      <c r="U46" s="9"/>
    </row>
    <row r="47" spans="1:21" ht="13.5">
      <c r="A47" s="9"/>
      <c r="B47" s="14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3.5">
      <c r="A48" s="9"/>
      <c r="B48" s="73"/>
      <c r="C48" s="73"/>
      <c r="D48" s="64"/>
      <c r="E48" s="64"/>
      <c r="F48" s="64"/>
      <c r="G48" s="64"/>
      <c r="H48" s="64"/>
      <c r="I48" s="64"/>
      <c r="J48" s="64"/>
      <c r="K48" s="64"/>
      <c r="L48" s="64"/>
      <c r="M48" s="9"/>
      <c r="N48" s="9"/>
      <c r="O48" s="9"/>
      <c r="P48" s="9"/>
      <c r="Q48" s="9"/>
      <c r="R48" s="9"/>
      <c r="S48" s="9"/>
      <c r="T48" s="9"/>
      <c r="U48" s="9"/>
    </row>
    <row r="49" spans="1:21" ht="13.5">
      <c r="A49" s="9"/>
      <c r="B49" s="14"/>
      <c r="C49" s="1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3.5">
      <c r="A50" s="9"/>
      <c r="B50" s="14"/>
      <c r="C50" s="1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</sheetData>
  <mergeCells count="35">
    <mergeCell ref="L18:M18"/>
    <mergeCell ref="L20:M20"/>
    <mergeCell ref="L40:M40"/>
    <mergeCell ref="H8:O8"/>
    <mergeCell ref="L32:M32"/>
    <mergeCell ref="L34:M34"/>
    <mergeCell ref="L36:M36"/>
    <mergeCell ref="L39:M39"/>
    <mergeCell ref="L22:M22"/>
    <mergeCell ref="L24:M24"/>
    <mergeCell ref="H13:J13"/>
    <mergeCell ref="H14:J14"/>
    <mergeCell ref="L30:M30"/>
    <mergeCell ref="L10:O10"/>
    <mergeCell ref="L11:O11"/>
    <mergeCell ref="L13:O13"/>
    <mergeCell ref="L14:O14"/>
    <mergeCell ref="L26:M26"/>
    <mergeCell ref="L28:M28"/>
    <mergeCell ref="L16:M16"/>
    <mergeCell ref="B13:D13"/>
    <mergeCell ref="B14:D14"/>
    <mergeCell ref="E10:G10"/>
    <mergeCell ref="E11:G11"/>
    <mergeCell ref="E13:G13"/>
    <mergeCell ref="E14:G14"/>
    <mergeCell ref="A1:M1"/>
    <mergeCell ref="A4:M4"/>
    <mergeCell ref="B11:D11"/>
    <mergeCell ref="B10:D10"/>
    <mergeCell ref="B8:G8"/>
    <mergeCell ref="H11:J11"/>
    <mergeCell ref="H10:J10"/>
    <mergeCell ref="A6:O6"/>
    <mergeCell ref="A3:O3"/>
  </mergeCells>
  <printOptions/>
  <pageMargins left="0.44" right="0.2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E18" sqref="E18"/>
    </sheetView>
  </sheetViews>
  <sheetFormatPr defaultColWidth="9.140625" defaultRowHeight="12.75"/>
  <cols>
    <col min="1" max="1" width="47.57421875" style="1" customWidth="1"/>
    <col min="2" max="2" width="11.8515625" style="1" customWidth="1"/>
    <col min="3" max="3" width="8.421875" style="1" customWidth="1"/>
    <col min="4" max="4" width="10.8515625" style="1" customWidth="1"/>
    <col min="5" max="16384" width="9.140625" style="1" customWidth="1"/>
  </cols>
  <sheetData>
    <row r="1" spans="1:4" ht="15">
      <c r="A1" s="91" t="s">
        <v>0</v>
      </c>
      <c r="B1" s="91"/>
      <c r="C1" s="91"/>
      <c r="D1" s="91"/>
    </row>
    <row r="2" spans="1:4" ht="18" customHeight="1">
      <c r="A2" s="91" t="s">
        <v>55</v>
      </c>
      <c r="B2" s="91"/>
      <c r="C2" s="91"/>
      <c r="D2" s="91"/>
    </row>
    <row r="3" spans="2:4" ht="27.75" customHeight="1">
      <c r="B3" s="5" t="s">
        <v>66</v>
      </c>
      <c r="C3" s="3"/>
      <c r="D3" s="5" t="s">
        <v>67</v>
      </c>
    </row>
    <row r="4" spans="2:4" ht="15">
      <c r="B4" s="5" t="s">
        <v>14</v>
      </c>
      <c r="C4" s="3"/>
      <c r="D4" s="5" t="s">
        <v>14</v>
      </c>
    </row>
    <row r="5" spans="2:4" ht="15">
      <c r="B5" s="11" t="s">
        <v>93</v>
      </c>
      <c r="C5" s="3"/>
      <c r="D5" s="11" t="s">
        <v>68</v>
      </c>
    </row>
    <row r="6" spans="2:4" ht="20.25" customHeight="1">
      <c r="B6" s="6" t="s">
        <v>56</v>
      </c>
      <c r="C6" s="6"/>
      <c r="D6" s="6" t="s">
        <v>56</v>
      </c>
    </row>
    <row r="7" spans="1:4" ht="24" customHeight="1">
      <c r="A7" s="1" t="s">
        <v>77</v>
      </c>
      <c r="B7" s="30">
        <v>118313</v>
      </c>
      <c r="D7" s="30">
        <v>122256</v>
      </c>
    </row>
    <row r="8" spans="2:4" ht="6" customHeight="1">
      <c r="B8" s="18"/>
      <c r="D8" s="18"/>
    </row>
    <row r="9" spans="1:4" ht="13.5">
      <c r="A9" s="1" t="s">
        <v>15</v>
      </c>
      <c r="B9" s="18">
        <v>42</v>
      </c>
      <c r="D9" s="16" t="s">
        <v>26</v>
      </c>
    </row>
    <row r="10" spans="2:4" ht="6" customHeight="1">
      <c r="B10" s="18"/>
      <c r="D10" s="18"/>
    </row>
    <row r="11" spans="1:4" ht="13.5">
      <c r="A11" s="1" t="s">
        <v>16</v>
      </c>
      <c r="B11" s="16" t="s">
        <v>29</v>
      </c>
      <c r="D11" s="16" t="s">
        <v>29</v>
      </c>
    </row>
    <row r="12" spans="2:4" ht="9.75" customHeight="1">
      <c r="B12" s="18"/>
      <c r="D12" s="18"/>
    </row>
    <row r="13" spans="1:4" ht="15">
      <c r="A13" s="3" t="s">
        <v>17</v>
      </c>
      <c r="B13" s="18"/>
      <c r="D13" s="18"/>
    </row>
    <row r="14" spans="1:4" ht="20.25" customHeight="1">
      <c r="A14" s="1" t="s">
        <v>18</v>
      </c>
      <c r="B14" s="30">
        <v>29555</v>
      </c>
      <c r="D14" s="30" t="s">
        <v>27</v>
      </c>
    </row>
    <row r="15" spans="1:4" ht="15.75" customHeight="1">
      <c r="A15" s="1" t="s">
        <v>19</v>
      </c>
      <c r="B15" s="30">
        <v>36230</v>
      </c>
      <c r="D15" s="30" t="s">
        <v>28</v>
      </c>
    </row>
    <row r="16" spans="1:4" ht="15.75" customHeight="1">
      <c r="A16" s="1" t="s">
        <v>20</v>
      </c>
      <c r="B16" s="30">
        <v>3311</v>
      </c>
      <c r="D16" s="30" t="s">
        <v>30</v>
      </c>
    </row>
    <row r="17" spans="1:4" ht="15.75" customHeight="1" thickBot="1">
      <c r="A17" s="1" t="s">
        <v>82</v>
      </c>
      <c r="B17" s="31">
        <v>70386</v>
      </c>
      <c r="D17" s="31" t="s">
        <v>31</v>
      </c>
    </row>
    <row r="18" spans="2:4" ht="15.75" customHeight="1" thickBot="1">
      <c r="B18" s="32">
        <f>SUM(B14:B17)</f>
        <v>139482</v>
      </c>
      <c r="D18" s="32" t="s">
        <v>32</v>
      </c>
    </row>
    <row r="19" spans="2:4" ht="12" customHeight="1">
      <c r="B19" s="18"/>
      <c r="D19" s="18"/>
    </row>
    <row r="20" spans="1:4" ht="15">
      <c r="A20" s="3" t="s">
        <v>21</v>
      </c>
      <c r="B20" s="18"/>
      <c r="D20" s="18"/>
    </row>
    <row r="21" spans="1:4" ht="20.25" customHeight="1">
      <c r="A21" s="1" t="s">
        <v>22</v>
      </c>
      <c r="B21" s="21">
        <v>13790</v>
      </c>
      <c r="D21" s="16" t="s">
        <v>33</v>
      </c>
    </row>
    <row r="22" spans="2:4" ht="6" customHeight="1">
      <c r="B22" s="44"/>
      <c r="D22" s="18" t="s">
        <v>3</v>
      </c>
    </row>
    <row r="23" spans="1:4" ht="13.5">
      <c r="A23" s="1" t="s">
        <v>23</v>
      </c>
      <c r="B23" s="21">
        <v>35783</v>
      </c>
      <c r="D23" s="16" t="s">
        <v>34</v>
      </c>
    </row>
    <row r="24" spans="2:4" ht="6" customHeight="1">
      <c r="B24" s="18"/>
      <c r="D24" s="18"/>
    </row>
    <row r="25" spans="1:4" ht="13.5">
      <c r="A25" s="1" t="s">
        <v>83</v>
      </c>
      <c r="B25" s="21">
        <v>8070</v>
      </c>
      <c r="D25" s="16" t="s">
        <v>35</v>
      </c>
    </row>
    <row r="26" spans="2:4" ht="6" customHeight="1">
      <c r="B26" s="18"/>
      <c r="D26" s="18"/>
    </row>
    <row r="27" spans="1:4" ht="13.5">
      <c r="A27" s="1" t="s">
        <v>13</v>
      </c>
      <c r="B27" s="21">
        <v>2106</v>
      </c>
      <c r="D27" s="16" t="s">
        <v>36</v>
      </c>
    </row>
    <row r="28" spans="2:4" ht="6" customHeight="1">
      <c r="B28" s="18"/>
      <c r="D28" s="18"/>
    </row>
    <row r="29" spans="1:4" ht="13.5">
      <c r="A29" s="1" t="s">
        <v>144</v>
      </c>
      <c r="B29" s="21">
        <v>4390</v>
      </c>
      <c r="D29" s="21">
        <v>0</v>
      </c>
    </row>
    <row r="30" spans="2:4" ht="9" customHeight="1" thickBot="1">
      <c r="B30" s="24"/>
      <c r="D30" s="24"/>
    </row>
    <row r="31" spans="2:4" ht="14.25" thickBot="1">
      <c r="B31" s="32">
        <f>SUM(B21:B29)</f>
        <v>64139</v>
      </c>
      <c r="D31" s="32">
        <v>59525</v>
      </c>
    </row>
    <row r="32" spans="2:4" ht="12" customHeight="1">
      <c r="B32" s="18"/>
      <c r="D32" s="18"/>
    </row>
    <row r="33" spans="1:4" ht="15">
      <c r="A33" s="3" t="s">
        <v>25</v>
      </c>
      <c r="B33" s="33">
        <v>75343</v>
      </c>
      <c r="D33" s="33">
        <v>65520</v>
      </c>
    </row>
    <row r="34" spans="2:4" ht="12" customHeight="1">
      <c r="B34" s="18"/>
      <c r="D34" s="18"/>
    </row>
    <row r="35" spans="2:4" ht="16.5" customHeight="1" thickBot="1">
      <c r="B35" s="34">
        <v>195676</v>
      </c>
      <c r="D35" s="34">
        <v>189874</v>
      </c>
    </row>
    <row r="36" spans="2:4" ht="12" customHeight="1" thickTop="1">
      <c r="B36" s="18"/>
      <c r="D36" s="18"/>
    </row>
    <row r="37" spans="1:4" ht="15">
      <c r="A37" s="3" t="s">
        <v>37</v>
      </c>
      <c r="B37" s="18"/>
      <c r="D37" s="18"/>
    </row>
    <row r="38" spans="1:4" ht="20.25" customHeight="1">
      <c r="A38" s="1" t="s">
        <v>38</v>
      </c>
      <c r="B38" s="30">
        <v>87804</v>
      </c>
      <c r="D38" s="16" t="s">
        <v>54</v>
      </c>
    </row>
    <row r="39" spans="2:4" ht="6" customHeight="1">
      <c r="B39" s="18"/>
      <c r="D39" s="18"/>
    </row>
    <row r="40" spans="1:4" ht="13.5">
      <c r="A40" s="1" t="s">
        <v>39</v>
      </c>
      <c r="B40" s="36">
        <v>100756</v>
      </c>
      <c r="C40" s="9"/>
      <c r="D40" s="36">
        <v>90397</v>
      </c>
    </row>
    <row r="41" spans="2:4" ht="6" customHeight="1" thickBot="1">
      <c r="B41" s="26"/>
      <c r="C41" s="9"/>
      <c r="D41" s="26"/>
    </row>
    <row r="42" spans="2:4" ht="12.75" customHeight="1">
      <c r="B42" s="88">
        <v>188560</v>
      </c>
      <c r="C42" s="9"/>
      <c r="D42" s="88">
        <v>157664</v>
      </c>
    </row>
    <row r="43" spans="2:4" ht="6" customHeight="1">
      <c r="B43" s="18"/>
      <c r="D43" s="18"/>
    </row>
    <row r="44" spans="1:4" ht="13.5">
      <c r="A44" s="1" t="s">
        <v>40</v>
      </c>
      <c r="B44" s="16" t="s">
        <v>106</v>
      </c>
      <c r="D44" s="16" t="s">
        <v>42</v>
      </c>
    </row>
    <row r="45" spans="2:4" ht="6" customHeight="1">
      <c r="B45" s="18"/>
      <c r="D45" s="18"/>
    </row>
    <row r="46" spans="1:4" ht="13.5">
      <c r="A46" s="1" t="s">
        <v>90</v>
      </c>
      <c r="B46" s="16" t="s">
        <v>103</v>
      </c>
      <c r="D46" s="16" t="s">
        <v>43</v>
      </c>
    </row>
    <row r="47" spans="2:4" ht="6" customHeight="1">
      <c r="B47" s="18"/>
      <c r="D47" s="18"/>
    </row>
    <row r="48" spans="1:4" ht="13.5">
      <c r="A48" s="1" t="s">
        <v>41</v>
      </c>
      <c r="B48" s="16" t="s">
        <v>107</v>
      </c>
      <c r="D48" s="16" t="s">
        <v>44</v>
      </c>
    </row>
    <row r="49" spans="2:4" ht="6" customHeight="1">
      <c r="B49" s="18"/>
      <c r="D49" s="18"/>
    </row>
    <row r="50" spans="2:4" ht="14.25" thickBot="1">
      <c r="B50" s="34">
        <v>195676</v>
      </c>
      <c r="D50" s="34">
        <v>189874</v>
      </c>
    </row>
    <row r="51" spans="2:4" ht="14.25" thickTop="1">
      <c r="B51" s="26"/>
      <c r="D51" s="36"/>
    </row>
    <row r="52" spans="1:4" ht="14.25" thickBot="1">
      <c r="A52" s="1" t="s">
        <v>76</v>
      </c>
      <c r="B52" s="35">
        <v>215</v>
      </c>
      <c r="C52" s="2"/>
      <c r="D52" s="37">
        <v>234</v>
      </c>
    </row>
    <row r="53" spans="2:4" ht="14.25" thickTop="1">
      <c r="B53" s="14"/>
      <c r="C53" s="2"/>
      <c r="D53" s="29"/>
    </row>
    <row r="55" ht="13.5">
      <c r="A55" s="1" t="s">
        <v>78</v>
      </c>
    </row>
    <row r="56" ht="13.5">
      <c r="A56" s="1" t="s">
        <v>91</v>
      </c>
    </row>
  </sheetData>
  <mergeCells count="2">
    <mergeCell ref="A1:D1"/>
    <mergeCell ref="A2:D2"/>
  </mergeCells>
  <printOptions/>
  <pageMargins left="0.75" right="0.71" top="0.58" bottom="0.2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C25" sqref="C25"/>
    </sheetView>
  </sheetViews>
  <sheetFormatPr defaultColWidth="9.140625" defaultRowHeight="12.75"/>
  <cols>
    <col min="1" max="1" width="79.28125" style="1" customWidth="1"/>
    <col min="2" max="2" width="13.57421875" style="1" customWidth="1"/>
    <col min="3" max="3" width="17.57421875" style="9" customWidth="1"/>
    <col min="4" max="9" width="9.140625" style="1" customWidth="1"/>
    <col min="10" max="10" width="50.57421875" style="1" customWidth="1"/>
    <col min="11" max="16384" width="9.140625" style="1" customWidth="1"/>
  </cols>
  <sheetData>
    <row r="1" spans="1:10" ht="15">
      <c r="A1" s="91" t="s">
        <v>0</v>
      </c>
      <c r="B1" s="91"/>
      <c r="H1" s="91"/>
      <c r="I1" s="91"/>
      <c r="J1" s="91"/>
    </row>
    <row r="2" spans="1:10" ht="15">
      <c r="A2" s="91" t="s">
        <v>69</v>
      </c>
      <c r="B2" s="91"/>
      <c r="H2" s="91"/>
      <c r="I2" s="91"/>
      <c r="J2" s="91"/>
    </row>
    <row r="3" spans="1:10" ht="15">
      <c r="A3" s="91" t="s">
        <v>94</v>
      </c>
      <c r="B3" s="91"/>
      <c r="H3" s="91"/>
      <c r="I3" s="91"/>
      <c r="J3" s="91"/>
    </row>
    <row r="5" spans="1:9" ht="15">
      <c r="A5" s="3"/>
      <c r="B5" s="3" t="s">
        <v>95</v>
      </c>
      <c r="C5" s="46"/>
      <c r="I5" s="5"/>
    </row>
    <row r="6" spans="1:10" ht="15">
      <c r="A6" s="107" t="s">
        <v>96</v>
      </c>
      <c r="B6" s="107"/>
      <c r="C6" s="106"/>
      <c r="D6" s="106"/>
      <c r="H6" s="105"/>
      <c r="I6" s="105"/>
      <c r="J6" s="105"/>
    </row>
    <row r="7" spans="2:3" ht="18" customHeight="1">
      <c r="B7" s="42" t="s">
        <v>56</v>
      </c>
      <c r="C7" s="47"/>
    </row>
    <row r="8" spans="1:2" ht="18" customHeight="1">
      <c r="A8" s="3" t="s">
        <v>1</v>
      </c>
      <c r="B8" s="5"/>
    </row>
    <row r="9" spans="1:3" ht="19.5" customHeight="1">
      <c r="A9" s="1" t="s">
        <v>53</v>
      </c>
      <c r="B9" s="23">
        <v>235049</v>
      </c>
      <c r="C9" s="38"/>
    </row>
    <row r="10" spans="2:3" ht="9.75" customHeight="1">
      <c r="B10" s="18"/>
      <c r="C10" s="26"/>
    </row>
    <row r="11" spans="1:3" ht="13.5">
      <c r="A11" s="1" t="s">
        <v>2</v>
      </c>
      <c r="B11" s="23">
        <v>-166875</v>
      </c>
      <c r="C11" s="38"/>
    </row>
    <row r="12" spans="2:3" ht="9.75" customHeight="1" thickBot="1">
      <c r="B12" s="24"/>
      <c r="C12" s="26"/>
    </row>
    <row r="13" spans="1:3" ht="13.5">
      <c r="A13" s="1" t="s">
        <v>4</v>
      </c>
      <c r="B13" s="23">
        <v>68174</v>
      </c>
      <c r="C13" s="38"/>
    </row>
    <row r="14" spans="2:3" ht="9.75" customHeight="1">
      <c r="B14" s="18"/>
      <c r="C14" s="26"/>
    </row>
    <row r="15" spans="1:3" ht="13.5">
      <c r="A15" s="1" t="s">
        <v>5</v>
      </c>
      <c r="B15" s="23">
        <v>-23316</v>
      </c>
      <c r="C15" s="38"/>
    </row>
    <row r="16" spans="2:3" ht="9.75" customHeight="1" thickBot="1">
      <c r="B16" s="24"/>
      <c r="C16" s="26"/>
    </row>
    <row r="17" spans="2:3" ht="9.75" customHeight="1">
      <c r="B17" s="18"/>
      <c r="C17" s="26"/>
    </row>
    <row r="18" spans="1:3" ht="14.25" thickBot="1">
      <c r="A18" s="1" t="s">
        <v>105</v>
      </c>
      <c r="B18" s="25">
        <f>SUM(B13:B15)</f>
        <v>44858</v>
      </c>
      <c r="C18" s="38"/>
    </row>
    <row r="19" ht="12" customHeight="1"/>
    <row r="20" spans="1:3" ht="15">
      <c r="A20" s="3" t="s">
        <v>6</v>
      </c>
      <c r="B20" s="3"/>
      <c r="C20" s="46"/>
    </row>
    <row r="21" spans="1:3" ht="19.5" customHeight="1">
      <c r="A21" s="1" t="s">
        <v>7</v>
      </c>
      <c r="B21" s="23">
        <v>-3048</v>
      </c>
      <c r="C21" s="38"/>
    </row>
    <row r="22" spans="2:3" ht="9.75" customHeight="1">
      <c r="B22" s="18"/>
      <c r="C22" s="26"/>
    </row>
    <row r="23" spans="1:3" ht="13.5">
      <c r="A23" s="1" t="s">
        <v>63</v>
      </c>
      <c r="B23" s="18">
        <v>573</v>
      </c>
      <c r="C23" s="26"/>
    </row>
    <row r="24" spans="1:3" ht="9.75" customHeight="1">
      <c r="A24" s="1" t="s">
        <v>3</v>
      </c>
      <c r="B24" s="18"/>
      <c r="C24" s="26"/>
    </row>
    <row r="25" spans="1:3" ht="13.5">
      <c r="A25" s="1" t="s">
        <v>61</v>
      </c>
      <c r="B25" s="18">
        <v>215</v>
      </c>
      <c r="C25" s="26"/>
    </row>
    <row r="26" spans="2:3" ht="9.75" customHeight="1">
      <c r="B26" s="18"/>
      <c r="C26" s="26"/>
    </row>
    <row r="27" spans="1:3" ht="14.25" thickBot="1">
      <c r="A27" s="1" t="s">
        <v>8</v>
      </c>
      <c r="B27" s="27">
        <v>1188</v>
      </c>
      <c r="C27" s="26"/>
    </row>
    <row r="28" spans="2:3" ht="9.75" customHeight="1">
      <c r="B28" s="26"/>
      <c r="C28" s="26"/>
    </row>
    <row r="29" spans="1:3" ht="14.25" thickBot="1">
      <c r="A29" s="1" t="s">
        <v>9</v>
      </c>
      <c r="B29" s="25">
        <f>SUM(B21:B27)</f>
        <v>-1072</v>
      </c>
      <c r="C29" s="38"/>
    </row>
    <row r="30" ht="12" customHeight="1"/>
    <row r="31" spans="1:3" ht="15">
      <c r="A31" s="3" t="s">
        <v>10</v>
      </c>
      <c r="B31" s="3"/>
      <c r="C31" s="46"/>
    </row>
    <row r="32" spans="1:3" ht="19.5" customHeight="1">
      <c r="A32" s="1" t="s">
        <v>64</v>
      </c>
      <c r="B32" s="23">
        <v>-23832</v>
      </c>
      <c r="C32" s="38"/>
    </row>
    <row r="33" spans="1:3" ht="9.75" customHeight="1">
      <c r="A33" s="3"/>
      <c r="B33" s="26"/>
      <c r="C33" s="26"/>
    </row>
    <row r="34" spans="1:3" ht="13.5">
      <c r="A34" s="1" t="s">
        <v>65</v>
      </c>
      <c r="B34" s="23">
        <v>-100</v>
      </c>
      <c r="C34" s="38"/>
    </row>
    <row r="35" spans="2:3" ht="9.75" customHeight="1">
      <c r="B35" s="23"/>
      <c r="C35" s="38"/>
    </row>
    <row r="36" spans="1:3" ht="13.5" customHeight="1">
      <c r="A36" s="1" t="s">
        <v>62</v>
      </c>
      <c r="B36" s="23">
        <v>-749</v>
      </c>
      <c r="C36" s="38"/>
    </row>
    <row r="37" spans="2:3" ht="9.75" customHeight="1">
      <c r="B37" s="18"/>
      <c r="C37" s="26"/>
    </row>
    <row r="38" spans="1:3" ht="13.5">
      <c r="A38" s="1" t="s">
        <v>70</v>
      </c>
      <c r="B38" s="23">
        <v>-6925</v>
      </c>
      <c r="C38" s="38"/>
    </row>
    <row r="39" spans="2:3" ht="9.75" customHeight="1">
      <c r="B39" s="18"/>
      <c r="C39" s="26"/>
    </row>
    <row r="40" spans="1:3" ht="14.25" thickBot="1">
      <c r="A40" s="1" t="s">
        <v>71</v>
      </c>
      <c r="B40" s="27">
        <v>4562</v>
      </c>
      <c r="C40" s="48"/>
    </row>
    <row r="41" spans="2:3" ht="9.75" customHeight="1">
      <c r="B41" s="18"/>
      <c r="C41" s="26"/>
    </row>
    <row r="42" spans="1:3" ht="14.25" thickBot="1">
      <c r="A42" s="1" t="s">
        <v>11</v>
      </c>
      <c r="B42" s="25">
        <f>SUM(B32:B40)</f>
        <v>-27044</v>
      </c>
      <c r="C42" s="38"/>
    </row>
    <row r="43" ht="9.75" customHeight="1"/>
    <row r="44" spans="1:3" ht="13.5">
      <c r="A44" s="1" t="s">
        <v>12</v>
      </c>
      <c r="B44" s="23">
        <v>16742</v>
      </c>
      <c r="C44" s="38"/>
    </row>
    <row r="45" spans="2:3" ht="9.75" customHeight="1">
      <c r="B45" s="18"/>
      <c r="C45" s="26"/>
    </row>
    <row r="46" spans="1:3" ht="14.25" thickBot="1">
      <c r="A46" s="1" t="s">
        <v>72</v>
      </c>
      <c r="B46" s="27">
        <v>53608</v>
      </c>
      <c r="C46" s="48"/>
    </row>
    <row r="47" ht="9.75" customHeight="1">
      <c r="B47" s="9"/>
    </row>
    <row r="48" spans="1:3" ht="14.25" thickBot="1">
      <c r="A48" s="1" t="s">
        <v>97</v>
      </c>
      <c r="B48" s="28">
        <f>SUM(B44:B46)</f>
        <v>70350</v>
      </c>
      <c r="C48" s="38"/>
    </row>
    <row r="49" spans="2:3" ht="14.25" thickTop="1">
      <c r="B49" s="38"/>
      <c r="C49" s="38"/>
    </row>
    <row r="50" spans="1:3" ht="13.5">
      <c r="A50" s="1" t="s">
        <v>85</v>
      </c>
      <c r="B50" s="38"/>
      <c r="C50" s="38"/>
    </row>
    <row r="51" ht="13.5">
      <c r="A51" s="1" t="s">
        <v>84</v>
      </c>
    </row>
    <row r="52" spans="1:3" ht="8.25" customHeight="1">
      <c r="A52" s="1" t="s">
        <v>79</v>
      </c>
      <c r="B52" s="18"/>
      <c r="C52" s="26"/>
    </row>
    <row r="53" spans="1:3" ht="15.75" customHeight="1">
      <c r="A53" s="1" t="s">
        <v>80</v>
      </c>
      <c r="B53" s="39">
        <v>70386</v>
      </c>
      <c r="C53" s="49"/>
    </row>
    <row r="54" spans="1:3" ht="13.5">
      <c r="A54" s="1" t="s">
        <v>81</v>
      </c>
      <c r="B54" s="23">
        <v>-36</v>
      </c>
      <c r="C54" s="38"/>
    </row>
    <row r="55" spans="2:3" ht="14.25" thickBot="1">
      <c r="B55" s="50">
        <v>70350</v>
      </c>
      <c r="C55" s="38"/>
    </row>
    <row r="56" ht="14.25" thickTop="1">
      <c r="B56" s="23"/>
    </row>
    <row r="57" ht="13.5">
      <c r="A57" s="1" t="s">
        <v>88</v>
      </c>
    </row>
    <row r="58" ht="13.5">
      <c r="A58" s="1" t="s">
        <v>89</v>
      </c>
    </row>
    <row r="60" ht="13.5">
      <c r="A60" s="1" t="s">
        <v>87</v>
      </c>
    </row>
    <row r="61" ht="13.5">
      <c r="A61" s="1" t="s">
        <v>86</v>
      </c>
    </row>
  </sheetData>
  <mergeCells count="9">
    <mergeCell ref="C6:D6"/>
    <mergeCell ref="A6:B6"/>
    <mergeCell ref="A1:B1"/>
    <mergeCell ref="A2:B2"/>
    <mergeCell ref="A3:B3"/>
    <mergeCell ref="H6:J6"/>
    <mergeCell ref="H2:J2"/>
    <mergeCell ref="H3:J3"/>
    <mergeCell ref="H1:J1"/>
  </mergeCells>
  <printOptions/>
  <pageMargins left="0.37" right="0.26" top="0.25" bottom="0.2" header="0.25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1">
      <selection activeCell="H31" sqref="H31"/>
    </sheetView>
  </sheetViews>
  <sheetFormatPr defaultColWidth="9.140625" defaultRowHeight="12.75"/>
  <cols>
    <col min="1" max="1" width="39.8515625" style="1" customWidth="1"/>
    <col min="2" max="2" width="8.421875" style="1" customWidth="1"/>
    <col min="3" max="3" width="1.1484375" style="1" customWidth="1"/>
    <col min="4" max="4" width="9.140625" style="1" customWidth="1"/>
    <col min="5" max="5" width="0.9921875" style="1" customWidth="1"/>
    <col min="6" max="6" width="8.140625" style="1" customWidth="1"/>
    <col min="7" max="7" width="1.28515625" style="1" customWidth="1"/>
    <col min="8" max="8" width="8.28125" style="1" customWidth="1"/>
    <col min="9" max="9" width="1.1484375" style="1" customWidth="1"/>
    <col min="10" max="10" width="8.57421875" style="1" customWidth="1"/>
    <col min="11" max="11" width="1.1484375" style="1" customWidth="1"/>
    <col min="12" max="12" width="8.57421875" style="1" customWidth="1"/>
    <col min="13" max="16384" width="9.140625" style="1" customWidth="1"/>
  </cols>
  <sheetData>
    <row r="1" spans="1:13" ht="1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3" spans="1:13" ht="13.5">
      <c r="A3" s="93" t="s">
        <v>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3.5">
      <c r="A4" s="93" t="s">
        <v>150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6" spans="2:12" ht="13.5">
      <c r="B6" s="2" t="s">
        <v>46</v>
      </c>
      <c r="C6" s="2"/>
      <c r="D6" s="2" t="s">
        <v>48</v>
      </c>
      <c r="E6" s="2"/>
      <c r="F6" s="2" t="s">
        <v>47</v>
      </c>
      <c r="G6" s="2"/>
      <c r="H6" s="2" t="s">
        <v>50</v>
      </c>
      <c r="I6" s="2"/>
      <c r="J6" s="2" t="s">
        <v>145</v>
      </c>
      <c r="K6" s="2"/>
      <c r="L6" s="2"/>
    </row>
    <row r="7" spans="2:12" ht="13.5">
      <c r="B7" s="2" t="s">
        <v>47</v>
      </c>
      <c r="C7" s="2"/>
      <c r="D7" s="2" t="s">
        <v>49</v>
      </c>
      <c r="E7" s="2"/>
      <c r="F7" s="2" t="s">
        <v>57</v>
      </c>
      <c r="G7" s="2"/>
      <c r="H7" s="2" t="s">
        <v>51</v>
      </c>
      <c r="I7" s="2"/>
      <c r="J7" s="2" t="s">
        <v>146</v>
      </c>
      <c r="K7" s="2"/>
      <c r="L7" s="2" t="s">
        <v>52</v>
      </c>
    </row>
    <row r="8" spans="2:12" ht="15">
      <c r="B8" s="7" t="s">
        <v>56</v>
      </c>
      <c r="C8" s="7"/>
      <c r="D8" s="7" t="s">
        <v>56</v>
      </c>
      <c r="E8" s="7"/>
      <c r="F8" s="7" t="s">
        <v>56</v>
      </c>
      <c r="G8" s="7"/>
      <c r="H8" s="7" t="s">
        <v>56</v>
      </c>
      <c r="I8" s="7"/>
      <c r="J8" s="7" t="s">
        <v>56</v>
      </c>
      <c r="K8" s="7"/>
      <c r="L8" s="7" t="s">
        <v>56</v>
      </c>
    </row>
    <row r="10" ht="15">
      <c r="A10" s="3" t="s">
        <v>98</v>
      </c>
    </row>
    <row r="12" spans="1:12" ht="13.5">
      <c r="A12" s="1" t="s">
        <v>73</v>
      </c>
      <c r="B12" s="15">
        <v>67267</v>
      </c>
      <c r="C12" s="15"/>
      <c r="D12" s="15">
        <v>14293</v>
      </c>
      <c r="E12" s="15"/>
      <c r="F12" s="15">
        <v>3105</v>
      </c>
      <c r="G12" s="15"/>
      <c r="H12" s="15">
        <v>72999</v>
      </c>
      <c r="I12" s="15"/>
      <c r="J12" s="21" t="s">
        <v>24</v>
      </c>
      <c r="K12" s="15"/>
      <c r="L12" s="15">
        <f>SUM(B12:K12)</f>
        <v>157664</v>
      </c>
    </row>
    <row r="13" ht="13.5">
      <c r="M13" s="54"/>
    </row>
    <row r="14" spans="1:12" ht="13.5">
      <c r="A14" s="1" t="s">
        <v>74</v>
      </c>
      <c r="B14" s="15">
        <v>3147</v>
      </c>
      <c r="C14" s="15"/>
      <c r="D14" s="15">
        <v>1416</v>
      </c>
      <c r="E14" s="15"/>
      <c r="F14" s="21" t="s">
        <v>24</v>
      </c>
      <c r="G14" s="12"/>
      <c r="H14" s="21" t="s">
        <v>24</v>
      </c>
      <c r="I14" s="21"/>
      <c r="J14" s="21" t="s">
        <v>24</v>
      </c>
      <c r="K14" s="15"/>
      <c r="L14" s="15">
        <f>SUM(B14:H14)</f>
        <v>4563</v>
      </c>
    </row>
    <row r="15" spans="2:12" ht="13.5">
      <c r="B15" s="15"/>
      <c r="C15" s="15"/>
      <c r="D15" s="15"/>
      <c r="E15" s="15"/>
      <c r="F15" s="21"/>
      <c r="G15" s="12"/>
      <c r="H15" s="21"/>
      <c r="I15" s="21"/>
      <c r="J15" s="21"/>
      <c r="K15" s="15"/>
      <c r="L15" s="21"/>
    </row>
    <row r="16" spans="1:13" ht="13.5">
      <c r="A16" s="1" t="s">
        <v>109</v>
      </c>
      <c r="B16" s="21" t="s">
        <v>24</v>
      </c>
      <c r="C16" s="12"/>
      <c r="D16" s="21" t="s">
        <v>24</v>
      </c>
      <c r="E16" s="15"/>
      <c r="F16" s="21" t="s">
        <v>108</v>
      </c>
      <c r="G16" s="12"/>
      <c r="H16" s="21" t="s">
        <v>24</v>
      </c>
      <c r="I16" s="21"/>
      <c r="J16" s="21" t="s">
        <v>24</v>
      </c>
      <c r="K16" s="15"/>
      <c r="L16" s="52">
        <v>-10</v>
      </c>
      <c r="M16" s="53" t="s">
        <v>3</v>
      </c>
    </row>
    <row r="17" spans="2:13" ht="13.5">
      <c r="B17" s="21"/>
      <c r="C17" s="12"/>
      <c r="D17" s="21"/>
      <c r="E17" s="15"/>
      <c r="F17" s="21"/>
      <c r="G17" s="12"/>
      <c r="H17" s="21"/>
      <c r="I17" s="21"/>
      <c r="J17" s="21"/>
      <c r="K17" s="15"/>
      <c r="L17" s="52"/>
      <c r="M17" s="53"/>
    </row>
    <row r="18" spans="1:13" ht="13.5">
      <c r="A18" s="1" t="s">
        <v>110</v>
      </c>
      <c r="B18" s="21"/>
      <c r="C18" s="12"/>
      <c r="D18" s="21"/>
      <c r="E18" s="15"/>
      <c r="F18" s="21"/>
      <c r="G18" s="12"/>
      <c r="H18" s="21"/>
      <c r="I18" s="21"/>
      <c r="J18" s="21"/>
      <c r="K18" s="15"/>
      <c r="L18" s="52"/>
      <c r="M18" s="53"/>
    </row>
    <row r="19" spans="1:13" ht="13.5">
      <c r="A19" s="1" t="s">
        <v>111</v>
      </c>
      <c r="B19" s="21" t="s">
        <v>24</v>
      </c>
      <c r="C19" s="12"/>
      <c r="D19" s="21" t="s">
        <v>24</v>
      </c>
      <c r="E19" s="15"/>
      <c r="F19" s="21">
        <v>107</v>
      </c>
      <c r="G19" s="12"/>
      <c r="H19" s="21" t="s">
        <v>24</v>
      </c>
      <c r="I19" s="21"/>
      <c r="J19" s="21" t="s">
        <v>24</v>
      </c>
      <c r="K19" s="15"/>
      <c r="L19" s="52">
        <v>107</v>
      </c>
      <c r="M19" s="53"/>
    </row>
    <row r="20" spans="2:12" ht="13.5">
      <c r="B20" s="15"/>
      <c r="C20" s="15"/>
      <c r="D20" s="15"/>
      <c r="E20" s="15"/>
      <c r="F20" s="19"/>
      <c r="G20" s="15"/>
      <c r="H20" s="15"/>
      <c r="I20" s="15"/>
      <c r="J20" s="15"/>
      <c r="K20" s="15"/>
      <c r="L20" s="15"/>
    </row>
    <row r="21" spans="1:12" ht="13.5">
      <c r="A21" s="1" t="s">
        <v>104</v>
      </c>
      <c r="B21" s="15">
        <v>17390</v>
      </c>
      <c r="C21" s="15"/>
      <c r="D21" s="21" t="s">
        <v>58</v>
      </c>
      <c r="E21" s="22"/>
      <c r="F21" s="21" t="s">
        <v>24</v>
      </c>
      <c r="G21" s="22"/>
      <c r="H21" s="21" t="s">
        <v>59</v>
      </c>
      <c r="I21" s="21"/>
      <c r="J21" s="21" t="s">
        <v>24</v>
      </c>
      <c r="K21" s="22"/>
      <c r="L21" s="19" t="s">
        <v>24</v>
      </c>
    </row>
    <row r="22" spans="4:12" ht="13.5">
      <c r="D22" s="16"/>
      <c r="E22" s="2"/>
      <c r="F22" s="16"/>
      <c r="G22" s="2"/>
      <c r="H22" s="16"/>
      <c r="I22" s="16"/>
      <c r="J22" s="16"/>
      <c r="K22" s="2"/>
      <c r="L22" s="2"/>
    </row>
    <row r="23" spans="1:12" ht="13.5">
      <c r="A23" s="1" t="s">
        <v>99</v>
      </c>
      <c r="B23" s="21" t="s">
        <v>24</v>
      </c>
      <c r="D23" s="21" t="s">
        <v>24</v>
      </c>
      <c r="E23" s="2"/>
      <c r="F23" s="21" t="s">
        <v>24</v>
      </c>
      <c r="G23" s="2"/>
      <c r="H23" s="15">
        <v>37551</v>
      </c>
      <c r="I23" s="15"/>
      <c r="J23" s="21" t="s">
        <v>24</v>
      </c>
      <c r="K23" s="2"/>
      <c r="L23" s="15">
        <v>37551</v>
      </c>
    </row>
    <row r="24" spans="4:12" ht="13.5">
      <c r="D24" s="16"/>
      <c r="E24" s="2"/>
      <c r="F24" s="10"/>
      <c r="G24" s="2"/>
      <c r="H24" s="16"/>
      <c r="I24" s="16"/>
      <c r="J24" s="16"/>
      <c r="K24" s="2"/>
      <c r="L24" s="2"/>
    </row>
    <row r="25" spans="1:12" ht="13.5">
      <c r="A25" s="1" t="s">
        <v>102</v>
      </c>
      <c r="B25" s="21"/>
      <c r="D25" s="21"/>
      <c r="E25" s="2"/>
      <c r="F25" s="21"/>
      <c r="G25" s="2"/>
      <c r="H25" s="16"/>
      <c r="I25" s="16"/>
      <c r="J25" s="21"/>
      <c r="K25" s="16"/>
      <c r="L25" s="55"/>
    </row>
    <row r="26" spans="1:12" ht="13.5">
      <c r="A26" s="69" t="s">
        <v>149</v>
      </c>
      <c r="B26" s="21" t="s">
        <v>24</v>
      </c>
      <c r="D26" s="21" t="s">
        <v>24</v>
      </c>
      <c r="E26" s="2"/>
      <c r="F26" s="21" t="s">
        <v>24</v>
      </c>
      <c r="G26" s="2"/>
      <c r="H26" s="16" t="s">
        <v>143</v>
      </c>
      <c r="I26" s="16"/>
      <c r="J26" s="21">
        <v>6727</v>
      </c>
      <c r="K26" s="16"/>
      <c r="L26" s="89">
        <v>-4588</v>
      </c>
    </row>
    <row r="27" spans="1:12" ht="13.5">
      <c r="A27" s="69" t="s">
        <v>148</v>
      </c>
      <c r="B27" s="21" t="s">
        <v>24</v>
      </c>
      <c r="D27" s="21" t="s">
        <v>24</v>
      </c>
      <c r="E27" s="2"/>
      <c r="F27" s="21" t="s">
        <v>24</v>
      </c>
      <c r="G27" s="2"/>
      <c r="H27" s="21" t="s">
        <v>24</v>
      </c>
      <c r="I27" s="16"/>
      <c r="J27" s="16" t="s">
        <v>147</v>
      </c>
      <c r="K27" s="16"/>
      <c r="L27" s="89">
        <v>-6727</v>
      </c>
    </row>
    <row r="28" spans="2:12" ht="14.25" thickBot="1">
      <c r="B28" s="4"/>
      <c r="C28" s="9"/>
      <c r="D28" s="4"/>
      <c r="F28" s="4"/>
      <c r="H28" s="4"/>
      <c r="I28" s="9"/>
      <c r="J28" s="9"/>
      <c r="L28" s="4"/>
    </row>
    <row r="29" spans="1:12" ht="14.25" thickBot="1">
      <c r="A29" s="1" t="s">
        <v>100</v>
      </c>
      <c r="B29" s="17">
        <f>SUM(B12:B28)</f>
        <v>87804</v>
      </c>
      <c r="D29" s="90" t="s">
        <v>151</v>
      </c>
      <c r="F29" s="20">
        <v>3202</v>
      </c>
      <c r="H29" s="45">
        <v>97290</v>
      </c>
      <c r="I29" s="75"/>
      <c r="J29" s="87" t="s">
        <v>24</v>
      </c>
      <c r="L29" s="56">
        <f>SUM(L12:L28)</f>
        <v>188560</v>
      </c>
    </row>
    <row r="30" spans="2:13" ht="14.25" thickTop="1">
      <c r="B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3.5">
      <c r="B31" s="9"/>
    </row>
    <row r="32" ht="15">
      <c r="A32" s="3" t="s">
        <v>101</v>
      </c>
    </row>
    <row r="34" spans="1:12" ht="13.5">
      <c r="A34" s="1" t="s">
        <v>75</v>
      </c>
      <c r="B34" s="19">
        <v>67211</v>
      </c>
      <c r="C34" s="15"/>
      <c r="D34" s="21">
        <v>14270</v>
      </c>
      <c r="E34" s="15"/>
      <c r="F34" s="15">
        <v>3690</v>
      </c>
      <c r="G34" s="15"/>
      <c r="H34" s="15">
        <v>46396</v>
      </c>
      <c r="I34" s="15"/>
      <c r="J34" s="21" t="s">
        <v>24</v>
      </c>
      <c r="K34" s="15"/>
      <c r="L34" s="15">
        <v>131567</v>
      </c>
    </row>
    <row r="36" spans="1:12" ht="13.5">
      <c r="A36" s="1" t="s">
        <v>74</v>
      </c>
      <c r="B36" s="15">
        <v>56</v>
      </c>
      <c r="D36" s="15">
        <v>23</v>
      </c>
      <c r="F36" s="21" t="s">
        <v>24</v>
      </c>
      <c r="G36" s="16"/>
      <c r="H36" s="21" t="s">
        <v>24</v>
      </c>
      <c r="I36" s="16"/>
      <c r="J36" s="21" t="s">
        <v>24</v>
      </c>
      <c r="L36" s="15">
        <v>79</v>
      </c>
    </row>
    <row r="37" spans="6:10" ht="13.5">
      <c r="F37" s="10"/>
      <c r="G37" s="10"/>
      <c r="H37" s="10"/>
      <c r="I37" s="10"/>
      <c r="J37" s="16"/>
    </row>
    <row r="38" spans="1:12" ht="13.5">
      <c r="A38" s="1" t="s">
        <v>99</v>
      </c>
      <c r="B38" s="21" t="s">
        <v>24</v>
      </c>
      <c r="C38" s="18"/>
      <c r="D38" s="21" t="s">
        <v>24</v>
      </c>
      <c r="E38" s="18"/>
      <c r="F38" s="21" t="s">
        <v>24</v>
      </c>
      <c r="G38" s="10"/>
      <c r="H38" s="21">
        <v>26604</v>
      </c>
      <c r="I38" s="21"/>
      <c r="J38" s="21" t="s">
        <v>24</v>
      </c>
      <c r="K38" s="15"/>
      <c r="L38" s="15">
        <v>26604</v>
      </c>
    </row>
    <row r="39" spans="2:10" ht="13.5">
      <c r="B39" s="18"/>
      <c r="C39" s="18"/>
      <c r="D39" s="18"/>
      <c r="E39" s="18"/>
      <c r="F39" s="16"/>
      <c r="G39" s="10"/>
      <c r="H39" s="10"/>
      <c r="I39" s="10"/>
      <c r="J39" s="10"/>
    </row>
    <row r="40" spans="1:12" ht="13.5">
      <c r="A40" s="1" t="s">
        <v>60</v>
      </c>
      <c r="B40" s="21" t="s">
        <v>24</v>
      </c>
      <c r="C40" s="18"/>
      <c r="D40" s="21" t="s">
        <v>24</v>
      </c>
      <c r="F40" s="41">
        <v>-585</v>
      </c>
      <c r="G40" s="16"/>
      <c r="H40" s="21" t="s">
        <v>24</v>
      </c>
      <c r="I40" s="16"/>
      <c r="J40" s="21" t="s">
        <v>24</v>
      </c>
      <c r="K40" s="18"/>
      <c r="L40" s="41">
        <v>-585</v>
      </c>
    </row>
    <row r="41" spans="2:12" ht="13.5">
      <c r="B41" s="16"/>
      <c r="C41" s="18"/>
      <c r="D41" s="16"/>
      <c r="F41" s="40"/>
      <c r="G41" s="16"/>
      <c r="H41" s="16"/>
      <c r="I41" s="16"/>
      <c r="J41" s="16"/>
      <c r="K41" s="18"/>
      <c r="L41" s="41"/>
    </row>
    <row r="42" spans="1:12" ht="13.5">
      <c r="A42" s="1" t="s">
        <v>142</v>
      </c>
      <c r="B42" s="21" t="s">
        <v>24</v>
      </c>
      <c r="C42" s="18"/>
      <c r="D42" s="21" t="s">
        <v>24</v>
      </c>
      <c r="F42" s="21" t="s">
        <v>24</v>
      </c>
      <c r="G42" s="16"/>
      <c r="H42" s="21">
        <v>-1</v>
      </c>
      <c r="I42" s="21"/>
      <c r="J42" s="21" t="s">
        <v>24</v>
      </c>
      <c r="K42" s="41"/>
      <c r="L42" s="21">
        <v>-1</v>
      </c>
    </row>
    <row r="43" spans="2:12" ht="14.25" thickBot="1">
      <c r="B43" s="9"/>
      <c r="D43" s="9"/>
      <c r="F43" s="9"/>
      <c r="H43" s="9"/>
      <c r="I43" s="9"/>
      <c r="J43" s="9"/>
      <c r="L43" s="9"/>
    </row>
    <row r="44" spans="1:12" ht="14.25" thickBot="1">
      <c r="A44" s="1" t="s">
        <v>100</v>
      </c>
      <c r="B44" s="17">
        <f>SUM(B34:B42)</f>
        <v>67267</v>
      </c>
      <c r="C44" s="13"/>
      <c r="D44" s="17">
        <f>SUM(D34:D42)</f>
        <v>14293</v>
      </c>
      <c r="E44" s="13"/>
      <c r="F44" s="17">
        <f>SUM(F34:F42)</f>
        <v>3105</v>
      </c>
      <c r="G44" s="13"/>
      <c r="H44" s="17">
        <f>SUM(H34:H42)</f>
        <v>72999</v>
      </c>
      <c r="I44" s="64"/>
      <c r="J44" s="87" t="s">
        <v>24</v>
      </c>
      <c r="K44" s="13"/>
      <c r="L44" s="17">
        <f>SUM(L34:L42)</f>
        <v>157664</v>
      </c>
    </row>
    <row r="45" spans="2:12" ht="14.25" thickTop="1">
      <c r="B45" s="9"/>
      <c r="D45" s="9"/>
      <c r="F45" s="9"/>
      <c r="H45" s="9"/>
      <c r="I45" s="9"/>
      <c r="J45" s="9"/>
      <c r="L45" s="9"/>
    </row>
    <row r="47" ht="13.5">
      <c r="A47" s="1" t="s">
        <v>92</v>
      </c>
    </row>
    <row r="48" ht="13.5">
      <c r="A48" s="1" t="s">
        <v>91</v>
      </c>
    </row>
  </sheetData>
  <mergeCells count="3">
    <mergeCell ref="A1:M1"/>
    <mergeCell ref="A3:M3"/>
    <mergeCell ref="A4:M4"/>
  </mergeCells>
  <printOptions/>
  <pageMargins left="0.55" right="0.2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DELLOYD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</dc:creator>
  <cp:keywords/>
  <dc:description/>
  <cp:lastModifiedBy>Sheena</cp:lastModifiedBy>
  <cp:lastPrinted>2003-02-26T17:00:24Z</cp:lastPrinted>
  <dcterms:created xsi:type="dcterms:W3CDTF">2002-11-01T08:26:52Z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